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850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C52" i="1" l="1"/>
  <c r="K35" i="1"/>
  <c r="C35" i="1"/>
  <c r="J6" i="1"/>
  <c r="C18" i="1"/>
  <c r="J15" i="1" l="1"/>
</calcChain>
</file>

<file path=xl/sharedStrings.xml><?xml version="1.0" encoding="utf-8"?>
<sst xmlns="http://schemas.openxmlformats.org/spreadsheetml/2006/main" count="70" uniqueCount="31">
  <si>
    <t>O MERCADO DE LUBRIFICANTES EM 2017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</si>
  <si>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</si>
  <si>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</si>
  <si>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</si>
  <si>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</si>
  <si>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</si>
  <si>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</si>
  <si>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</si>
  <si>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</si>
  <si>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</si>
  <si>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</si>
  <si>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</si>
  <si>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</si>
  <si>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m3</t>
  </si>
  <si>
    <t>TOTAL &gt;&gt;</t>
  </si>
  <si>
    <t>Participação de mercado</t>
  </si>
  <si>
    <t>PETROBRAS</t>
  </si>
  <si>
    <t>IPIRANGA</t>
  </si>
  <si>
    <t>COSAN</t>
  </si>
  <si>
    <t>CHEVRON</t>
  </si>
  <si>
    <t>PETRONAS</t>
  </si>
  <si>
    <t>SHELL</t>
  </si>
  <si>
    <t>TOTAL</t>
  </si>
  <si>
    <t>CASTROL</t>
  </si>
  <si>
    <t>YPF</t>
  </si>
  <si>
    <t>Vendas de óleos lubrificantes acabados</t>
  </si>
  <si>
    <t>OUTROS</t>
  </si>
  <si>
    <t>PRODUÇÃO DE ÓLEOS BÁSICOS NAS REFINARIAS BRASILEIRAS</t>
  </si>
  <si>
    <t>M3</t>
  </si>
  <si>
    <t>VENDAS DE ÓLEO BÁSICO RERREFINADO</t>
  </si>
  <si>
    <t>IMPORTAÇÃO DE ÓLEOS BÁSICOS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</si>
</sst>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-* #,##0_-;\-* #,##0_-;_-* &quot;-&quot;??_-;_-@_-"/>
    <numFmt numFmtId="165" formatCode="0.0"/>
    <numFmt numFmtId="166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sz val="8"/>
      <color rgb="FF222222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164" fontId="2" fillId="0" borderId="0" xfId="1" applyNumberFormat="1" applyFont="1"/>
    <xf numFmtId="2" fontId="0" fillId="0" borderId="0" xfId="0" applyNumberFormat="1" applyAlignment="1">
      <alignment horizontal="center"/>
    </xf>
    <xf numFmtId="0" fontId="2" fillId="0" borderId="0" xfId="0" applyFont="1"/>
    <xf numFmtId="165" fontId="0" fillId="0" borderId="0" xfId="0" applyNumberFormat="1"/>
    <xf numFmtId="166" fontId="4" fillId="0" borderId="1" xfId="0" applyNumberFormat="1" applyFont="1" applyBorder="1"/>
    <xf numFmtId="166" fontId="0" fillId="0" borderId="2" xfId="0" applyNumberFormat="1" applyBorder="1"/>
    <xf numFmtId="166" fontId="0" fillId="0" borderId="3" xfId="0" applyNumberFormat="1" applyBorder="1"/>
    <xf numFmtId="166" fontId="2" fillId="0" borderId="0" xfId="0" applyNumberFormat="1" applyFont="1"/>
    <xf numFmtId="164" fontId="0" fillId="0" borderId="0" xfId="1" applyNumberFormat="1" applyFont="1"/>
    <xf numFmtId="164" fontId="0" fillId="0" borderId="0" xfId="0" applyNumberFormat="1"/>
    <xf numFmtId="3" fontId="0" fillId="0" borderId="0" xfId="0" applyNumberFormat="1"/>
    <xf numFmtId="3" fontId="5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52"/>
  <sheetViews>
    <sheetView tabSelected="1" topLeftCell="A3" workbookViewId="0">
      <selection activeCell="H46" sqref="H46"/>
    </sheetView>
  </sheetViews>
  <sheetFormatPr defaultRowHeight="15" x14ac:dyDescent="0.25"/>
  <cols>
    <col min="3" max="3" width="11.140625" bestFit="1" customWidth="1"/>
    <col min="6" max="6" width="10.5703125" bestFit="1" customWidth="1"/>
    <col min="9" max="9" width="11.42578125" customWidth="1"/>
    <col min="11" max="11" width="14.28515625" bestFit="1" customWidth="1"/>
    <col min="13" max="13" width="15.28515625" bestFit="1" customWidth="1"/>
  </cols>
  <sheetData>
    <row r="1" spans="2:10" ht="21" x14ac:dyDescent="0.35">
      <c r="B1" s="1" t="s">
        <v>0</v>
      </c>
    </row>
    <row r="3" spans="2:10" x14ac:dyDescent="0.25">
      <c r="B3" s="5" t="s">
        <v>25</v>
      </c>
      <c r="C3" s="5"/>
      <c r="D3" s="5"/>
      <c r="E3" s="5"/>
      <c r="I3" t="s">
        <v>15</v>
      </c>
    </row>
    <row r="4" spans="2:10" x14ac:dyDescent="0.25">
      <c r="C4" s="2" t="s">
        <v>13</v>
      </c>
    </row>
    <row r="5" spans="2:10" x14ac:dyDescent="0.25">
      <c r="B5" t="s">
        <v>1</v>
      </c>
      <c r="C5" s="4">
        <v>93024.12</v>
      </c>
      <c r="I5" s="5" t="s">
        <v>16</v>
      </c>
      <c r="J5" s="6">
        <v>22.5</v>
      </c>
    </row>
    <row r="6" spans="2:10" x14ac:dyDescent="0.25">
      <c r="B6" t="s">
        <v>2</v>
      </c>
      <c r="C6" s="4">
        <v>84796.15</v>
      </c>
      <c r="I6" s="5" t="s">
        <v>17</v>
      </c>
      <c r="J6" s="6">
        <f>9.2+5.7</f>
        <v>14.899999999999999</v>
      </c>
    </row>
    <row r="7" spans="2:10" x14ac:dyDescent="0.25">
      <c r="B7" t="s">
        <v>3</v>
      </c>
      <c r="C7" s="4">
        <v>116512.75</v>
      </c>
      <c r="I7" s="5" t="s">
        <v>18</v>
      </c>
      <c r="J7" s="6">
        <v>14</v>
      </c>
    </row>
    <row r="8" spans="2:10" x14ac:dyDescent="0.25">
      <c r="B8" t="s">
        <v>4</v>
      </c>
      <c r="C8" s="4">
        <v>93615.56</v>
      </c>
      <c r="I8" s="5" t="s">
        <v>19</v>
      </c>
      <c r="J8" s="6">
        <v>9</v>
      </c>
    </row>
    <row r="9" spans="2:10" x14ac:dyDescent="0.25">
      <c r="B9" t="s">
        <v>5</v>
      </c>
      <c r="C9" s="4">
        <v>113400.9</v>
      </c>
      <c r="I9" s="5" t="s">
        <v>20</v>
      </c>
      <c r="J9" s="6">
        <v>9</v>
      </c>
    </row>
    <row r="10" spans="2:10" x14ac:dyDescent="0.25">
      <c r="B10" t="s">
        <v>6</v>
      </c>
      <c r="C10" s="4">
        <v>109726.6</v>
      </c>
      <c r="I10" s="5" t="s">
        <v>21</v>
      </c>
      <c r="J10" s="6">
        <v>8.1999999999999993</v>
      </c>
    </row>
    <row r="11" spans="2:10" x14ac:dyDescent="0.25">
      <c r="B11" t="s">
        <v>7</v>
      </c>
      <c r="C11" s="4">
        <v>118713.9</v>
      </c>
      <c r="I11" s="5" t="s">
        <v>22</v>
      </c>
      <c r="J11" s="6">
        <v>1.8</v>
      </c>
    </row>
    <row r="12" spans="2:10" x14ac:dyDescent="0.25">
      <c r="B12" t="s">
        <v>8</v>
      </c>
      <c r="C12" s="4">
        <v>118471.81</v>
      </c>
      <c r="I12" s="5" t="s">
        <v>23</v>
      </c>
      <c r="J12" s="6">
        <v>1.5</v>
      </c>
    </row>
    <row r="13" spans="2:10" x14ac:dyDescent="0.25">
      <c r="B13" t="s">
        <v>9</v>
      </c>
      <c r="C13" s="4">
        <v>112463.12</v>
      </c>
      <c r="I13" s="5" t="s">
        <v>24</v>
      </c>
      <c r="J13" s="6">
        <v>1.5</v>
      </c>
    </row>
    <row r="14" spans="2:10" x14ac:dyDescent="0.25">
      <c r="B14" t="s">
        <v>10</v>
      </c>
      <c r="C14" s="4">
        <v>114591.4</v>
      </c>
      <c r="I14" s="5" t="s">
        <v>26</v>
      </c>
      <c r="J14" s="6">
        <v>17.600000000000001</v>
      </c>
    </row>
    <row r="15" spans="2:10" x14ac:dyDescent="0.25">
      <c r="B15" t="s">
        <v>11</v>
      </c>
      <c r="C15" s="4">
        <v>104085.95</v>
      </c>
      <c r="J15">
        <f>SUM(J5:J14)</f>
        <v>100</v>
      </c>
    </row>
    <row r="16" spans="2:10" x14ac:dyDescent="0.25">
      <c r="B16" t="s">
        <v>12</v>
      </c>
      <c r="C16" s="4">
        <v>93653.66</v>
      </c>
    </row>
    <row r="18" spans="2:13" x14ac:dyDescent="0.25">
      <c r="B18" s="5" t="s">
        <v>14</v>
      </c>
      <c r="C18" s="3">
        <f>SUM(C5:C16)</f>
        <v>1273055.92</v>
      </c>
    </row>
    <row r="21" spans="2:13" x14ac:dyDescent="0.25">
      <c r="B21" s="5" t="s">
        <v>27</v>
      </c>
      <c r="H21" s="7" t="s">
        <v>28</v>
      </c>
      <c r="J21" t="s">
        <v>29</v>
      </c>
    </row>
    <row r="22" spans="2:13" x14ac:dyDescent="0.25">
      <c r="B22" t="s">
        <v>1</v>
      </c>
      <c r="C22" s="8">
        <v>55021.524850894632</v>
      </c>
      <c r="J22" t="s">
        <v>1</v>
      </c>
      <c r="K22" s="11">
        <v>18586037</v>
      </c>
    </row>
    <row r="23" spans="2:13" x14ac:dyDescent="0.25">
      <c r="B23" t="s">
        <v>2</v>
      </c>
      <c r="C23" s="9">
        <v>32155.698487478305</v>
      </c>
      <c r="J23" t="s">
        <v>2</v>
      </c>
      <c r="K23" s="11">
        <v>16042797</v>
      </c>
    </row>
    <row r="24" spans="2:13" x14ac:dyDescent="0.25">
      <c r="B24" t="s">
        <v>3</v>
      </c>
      <c r="C24" s="9">
        <v>34383.828320336674</v>
      </c>
      <c r="J24" t="s">
        <v>3</v>
      </c>
      <c r="K24" s="11">
        <v>22541928</v>
      </c>
    </row>
    <row r="25" spans="2:13" x14ac:dyDescent="0.25">
      <c r="B25" t="s">
        <v>4</v>
      </c>
      <c r="C25" s="9">
        <v>55938.025787255145</v>
      </c>
      <c r="J25" t="s">
        <v>4</v>
      </c>
      <c r="K25" s="11">
        <v>19208229</v>
      </c>
    </row>
    <row r="26" spans="2:13" x14ac:dyDescent="0.25">
      <c r="B26" t="s">
        <v>5</v>
      </c>
      <c r="C26" s="9">
        <v>63978.230196175813</v>
      </c>
      <c r="J26" t="s">
        <v>5</v>
      </c>
      <c r="K26" s="11">
        <v>21877029</v>
      </c>
    </row>
    <row r="27" spans="2:13" x14ac:dyDescent="0.25">
      <c r="B27" t="s">
        <v>6</v>
      </c>
      <c r="C27" s="9">
        <v>58442.14852959424</v>
      </c>
      <c r="J27" t="s">
        <v>6</v>
      </c>
      <c r="K27" s="11">
        <v>21066196</v>
      </c>
    </row>
    <row r="28" spans="2:13" x14ac:dyDescent="0.25">
      <c r="B28" t="s">
        <v>7</v>
      </c>
      <c r="C28" s="9">
        <v>53346.715313973691</v>
      </c>
      <c r="J28" t="s">
        <v>7</v>
      </c>
      <c r="K28" s="11">
        <v>20770099</v>
      </c>
    </row>
    <row r="29" spans="2:13" x14ac:dyDescent="0.25">
      <c r="B29" t="s">
        <v>8</v>
      </c>
      <c r="C29" s="9">
        <v>27320</v>
      </c>
      <c r="J29" t="s">
        <v>8</v>
      </c>
      <c r="K29" s="11">
        <v>23561117</v>
      </c>
    </row>
    <row r="30" spans="2:13" x14ac:dyDescent="0.25">
      <c r="B30" t="s">
        <v>9</v>
      </c>
      <c r="C30" s="9">
        <v>56202</v>
      </c>
      <c r="J30" t="s">
        <v>9</v>
      </c>
      <c r="K30" s="11">
        <v>20840639</v>
      </c>
      <c r="M30" s="12"/>
    </row>
    <row r="31" spans="2:13" x14ac:dyDescent="0.25">
      <c r="B31" t="s">
        <v>10</v>
      </c>
      <c r="C31" s="9">
        <v>58158</v>
      </c>
      <c r="J31" t="s">
        <v>10</v>
      </c>
      <c r="K31" s="11">
        <v>23134881</v>
      </c>
      <c r="M31" s="12"/>
    </row>
    <row r="32" spans="2:13" x14ac:dyDescent="0.25">
      <c r="B32" t="s">
        <v>11</v>
      </c>
      <c r="C32" s="9">
        <v>44092</v>
      </c>
      <c r="J32" t="s">
        <v>11</v>
      </c>
      <c r="K32" s="11">
        <v>21897271</v>
      </c>
      <c r="M32" s="12"/>
    </row>
    <row r="33" spans="2:13" x14ac:dyDescent="0.25">
      <c r="B33" t="s">
        <v>12</v>
      </c>
      <c r="C33" s="9">
        <v>54498</v>
      </c>
      <c r="J33" t="s">
        <v>12</v>
      </c>
      <c r="K33" s="11">
        <v>19810342</v>
      </c>
      <c r="M33" s="11"/>
    </row>
    <row r="34" spans="2:13" x14ac:dyDescent="0.25">
      <c r="M34" s="12"/>
    </row>
    <row r="35" spans="2:13" x14ac:dyDescent="0.25">
      <c r="B35" s="5" t="s">
        <v>14</v>
      </c>
      <c r="C35" s="10">
        <f>SUM(C22:C34)</f>
        <v>593536.17148570844</v>
      </c>
      <c r="J35" s="5" t="s">
        <v>14</v>
      </c>
      <c r="K35" s="10">
        <f>SUM(K22:K34)</f>
        <v>249336565</v>
      </c>
    </row>
    <row r="38" spans="2:13" x14ac:dyDescent="0.25">
      <c r="B38" s="5" t="s">
        <v>30</v>
      </c>
    </row>
    <row r="39" spans="2:13" x14ac:dyDescent="0.25">
      <c r="B39" t="s">
        <v>1</v>
      </c>
      <c r="C39" s="14">
        <v>16197207</v>
      </c>
    </row>
    <row r="40" spans="2:13" x14ac:dyDescent="0.25">
      <c r="B40" t="s">
        <v>2</v>
      </c>
      <c r="C40" s="14">
        <v>20356058</v>
      </c>
    </row>
    <row r="41" spans="2:13" x14ac:dyDescent="0.25">
      <c r="B41" t="s">
        <v>3</v>
      </c>
      <c r="C41" s="14">
        <v>28628824</v>
      </c>
    </row>
    <row r="42" spans="2:13" x14ac:dyDescent="0.25">
      <c r="B42" t="s">
        <v>4</v>
      </c>
      <c r="C42" s="14">
        <v>29432422</v>
      </c>
    </row>
    <row r="43" spans="2:13" x14ac:dyDescent="0.25">
      <c r="B43" t="s">
        <v>5</v>
      </c>
      <c r="C43" s="14">
        <v>68282553</v>
      </c>
    </row>
    <row r="44" spans="2:13" x14ac:dyDescent="0.25">
      <c r="B44" t="s">
        <v>6</v>
      </c>
      <c r="C44" s="14">
        <v>23553559</v>
      </c>
    </row>
    <row r="45" spans="2:13" x14ac:dyDescent="0.25">
      <c r="B45" t="s">
        <v>7</v>
      </c>
      <c r="C45" s="14">
        <v>50919750</v>
      </c>
    </row>
    <row r="46" spans="2:13" x14ac:dyDescent="0.25">
      <c r="B46" t="s">
        <v>8</v>
      </c>
      <c r="C46" s="14">
        <v>31911090</v>
      </c>
    </row>
    <row r="47" spans="2:13" x14ac:dyDescent="0.25">
      <c r="B47" t="s">
        <v>9</v>
      </c>
      <c r="C47" s="14">
        <v>29412509</v>
      </c>
    </row>
    <row r="48" spans="2:13" x14ac:dyDescent="0.25">
      <c r="B48" t="s">
        <v>10</v>
      </c>
      <c r="C48" s="14">
        <v>23555439</v>
      </c>
    </row>
    <row r="49" spans="2:3" x14ac:dyDescent="0.25">
      <c r="B49" t="s">
        <v>11</v>
      </c>
      <c r="C49" s="14">
        <v>34889849</v>
      </c>
    </row>
    <row r="50" spans="2:3" x14ac:dyDescent="0.25">
      <c r="B50" t="s">
        <v>12</v>
      </c>
      <c r="C50" s="14">
        <v>17565593</v>
      </c>
    </row>
    <row r="52" spans="2:3" x14ac:dyDescent="0.25">
      <c r="B52" s="5" t="s">
        <v>14</v>
      </c>
      <c r="C52" s="13">
        <f>SUM(C39:C51)</f>
        <v>374704853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</dc:creator>
  <cp:lastModifiedBy>Pedro</cp:lastModifiedBy>
  <dcterms:created xsi:type="dcterms:W3CDTF">2018-01-24T23:47:56Z</dcterms:created>
  <dcterms:modified xsi:type="dcterms:W3CDTF">2018-01-25T00:51:48Z</dcterms:modified>
</cp:coreProperties>
</file>